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Castres___Sidobre" sheetId="1" r:id="rId1"/>
  </sheets>
  <definedNames>
    <definedName name="Liste_Castres___Sidobre">'Liste_Castres___Sidobre'!$A$1:$H$4</definedName>
  </definedNames>
  <calcPr fullCalcOnLoad="1"/>
</workbook>
</file>

<file path=xl/sharedStrings.xml><?xml version="1.0" encoding="utf-8"?>
<sst xmlns="http://schemas.openxmlformats.org/spreadsheetml/2006/main" count="33" uniqueCount="23">
  <si>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</si>
  <si>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</si>
  <si>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</si>
  <si>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</si>
  <si>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</si>
  <si>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</si>
  <si>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</si>
  <si>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</si>
  <si>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Castres - Sidobre</t>
  </si>
  <si>
    <t>la ciste de l'arbre de vie</t>
  </si>
  <si>
    <t>lucori</t>
  </si>
  <si>
    <t>Sidobre</t>
  </si>
  <si>
    <t>21/11/2011</t>
  </si>
  <si>
    <t>Aurait Disparu</t>
  </si>
  <si>
    <t>La ciste de la dame Fario</t>
  </si>
  <si>
    <t>GAHUT</t>
  </si>
  <si>
    <t>Sidobre-Burlats</t>
  </si>
  <si>
    <t>Disparue</t>
  </si>
  <si>
    <t>No</t>
  </si>
  <si>
    <t>Localisation Cistes.net</t>
  </si>
  <si>
    <t>la ciste de granit</t>
  </si>
  <si>
    <t>polorouge</t>
  </si>
  <si>
    <t>castres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</si>
</sst>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33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2"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indexed="52"/>
      </font>
    </dxf>
    <dxf>
      <font>
        <color indexed="10"/>
      </font>
    </dxf>
    <dxf>
      <font>
        <color rgb="FFFF0000"/>
      </font>
      <border/>
    </dxf>
    <dxf>
      <font>
        <color rgb="FFFF99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2.75"/>
  <cols>
    <col min="1" max="8" width="0" style="0" hidden="1" customWidth="1"/>
    <col min="9" max="9" width="5.57421875" style="3" hidden="1" customWidth="1"/>
    <col min="10" max="10" width="4.421875" style="3" hidden="1" customWidth="1"/>
    <col min="11" max="11" width="5.7109375" style="3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</cols>
  <sheetData>
    <row r="1" spans="1:16" ht="23.25">
      <c r="A1" s="1" t="s">
        <v>0</v>
      </c>
      <c r="B1" s="1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>
        <f>COUNT(B2:B200)</f>
        <v>7</v>
      </c>
      <c r="L1" s="10" t="str">
        <f>"Ciste du 81 – "&amp;A2&amp;" – "&amp;I1&amp;" Cistes"</f>
        <v>Ciste du 81 – Castres - Sidobre – 7 Cistes</v>
      </c>
      <c r="M1" s="11"/>
      <c r="N1" s="11"/>
      <c r="O1" s="11"/>
      <c r="P1" s="12"/>
    </row>
    <row r="2" spans="1:16" ht="12.75">
      <c r="A2" s="15" t="s">
        <v>8</v>
      </c>
      <c r="B2" s="16">
        <v>3320</v>
      </c>
      <c r="C2" s="1" t="s">
        <v>9</v>
      </c>
      <c r="D2" s="1" t="s">
        <v>10</v>
      </c>
      <c r="E2" s="1" t="s">
        <v>11</v>
      </c>
      <c r="F2" s="1" t="s">
        <v>11</v>
      </c>
      <c r="G2" s="1" t="s">
        <v>12</v>
      </c>
      <c r="H2" s="1" t="s">
        <v>13</v>
      </c>
      <c r="I2" s="2"/>
      <c r="L2" s="13" t="str">
        <f>"Mise à Jour : "&amp;LEFT(G2,10)</f>
        <v>Mise à Jour : 30/11/2009</v>
      </c>
      <c r="M2" s="14"/>
      <c r="N2" s="14"/>
      <c r="O2" s="14"/>
      <c r="P2" s="14"/>
    </row>
    <row r="3" spans="1:16" ht="15.75">
      <c r="A3" s="1" t="s">
        <v>8</v>
      </c>
      <c r="B3" s="16">
        <v>6724</v>
      </c>
      <c r="C3" s="1" t="s">
        <v>14</v>
      </c>
      <c r="D3" s="1" t="s">
        <v>15</v>
      </c>
      <c r="E3" s="1" t="s">
        <v>16</v>
      </c>
      <c r="F3" s="1" t="s">
        <v>11</v>
      </c>
      <c r="G3" s="1" t="s">
        <v>12</v>
      </c>
      <c r="H3" s="1" t="s">
        <v>17</v>
      </c>
      <c r="I3" s="2"/>
      <c r="L3" s="4" t="s">
        <v>18</v>
      </c>
      <c r="M3" s="5" t="s">
        <v>2</v>
      </c>
      <c r="N3" s="5" t="s">
        <v>3</v>
      </c>
      <c r="O3" s="5" t="s">
        <v>19</v>
      </c>
      <c r="P3" s="5" t="s">
        <v>5</v>
      </c>
    </row>
    <row r="4" spans="1:16" ht="15.75">
      <c r="A4" s="1" t="s">
        <v>8</v>
      </c>
      <c r="B4" s="16">
        <v>19403</v>
      </c>
      <c r="C4" s="1" t="s">
        <v>20</v>
      </c>
      <c r="D4" s="1" t="s">
        <v>21</v>
      </c>
      <c r="E4" s="1" t="s">
        <v>22</v>
      </c>
      <c r="F4" s="1"/>
      <c r="G4" s="1" t="s">
        <v>12</v>
      </c>
      <c r="H4" s="20" t="s">
        <v>17</v>
      </c>
      <c r="I4" s="2"/>
      <c r="L4" s="6">
        <f>IF(A2="Castres - Sidobre",HYPERLINK(CONCATENATE("http://www.cistes.net/choixciste.php?rt=2&amp;numero=",B2),B2),"")</f>
        <v>3320</v>
      </c>
      <c r="M4" s="7" t="str">
        <f>IF(A2="Castres - Sidobre",C2,"")</f>
        <v>la ciste de l'arbre de vie</v>
      </c>
      <c r="N4" s="7" t="str">
        <f>IF(A2="Castres - Sidobre",D2,"")</f>
        <v>lucori</v>
      </c>
      <c r="O4" s="7" t="str">
        <f>IF(A2="Castres - Sidobre",E2,"")</f>
        <v>Sidobre</v>
      </c>
      <c r="P4" s="7" t="str">
        <f>IF(F2="","",F2)</f>
        <v>Sidobre</v>
      </c>
    </row>
    <row r="5" spans="1:16" ht="15.75">
      <c r="A5" s="1"/>
      <c r="B5" s="16"/>
      <c r="C5" s="1"/>
      <c r="D5" s="1"/>
      <c r="E5" s="1"/>
      <c r="F5" s="1"/>
      <c r="G5" s="1"/>
      <c r="I5" s="2"/>
      <c r="L5" s="6">
        <f aca="true" t="shared" si="0" ref="L5:L68">IF(A3="Castres - Sidobre",HYPERLINK(CONCATENATE("http://www.cistes.net/choixciste.php?rt=2&amp;numero=",B3),B3),"")</f>
        <v>6724</v>
      </c>
      <c r="M5" s="7" t="str">
        <f aca="true" t="shared" si="1" ref="M5:M68">IF(A3="Castres - Sidobre",C3,"")</f>
        <v>La ciste de la dame Fario</v>
      </c>
      <c r="N5" s="7" t="str">
        <f aca="true" t="shared" si="2" ref="N5:N68">IF(A3="Castres - Sidobre",D3,"")</f>
        <v>GAHUT</v>
      </c>
      <c r="O5" s="7" t="str">
        <f aca="true" t="shared" si="3" ref="O5:O68">IF(A3="Castres - Sidobre",E3,"")</f>
        <v>Sidobre-Burlats</v>
      </c>
      <c r="P5" s="7" t="str">
        <f aca="true" t="shared" si="4" ref="P5:P68">IF(F3="","",F3)</f>
        <v>Sidobre</v>
      </c>
    </row>
    <row r="6" spans="1:16" ht="15.75">
      <c r="A6" s="1"/>
      <c r="B6" s="16"/>
      <c r="C6" s="1"/>
      <c r="D6" s="1"/>
      <c r="E6" s="1"/>
      <c r="F6" s="18"/>
      <c r="G6" s="1"/>
      <c r="I6" s="2"/>
      <c r="L6" s="6">
        <f t="shared" si="0"/>
        <v>7314</v>
      </c>
      <c r="M6" s="7" t="str">
        <f t="shared" si="1"/>
        <v>La ciste baveuse</v>
      </c>
      <c r="N6" s="7" t="str">
        <f t="shared" si="2"/>
        <v>GAHUT</v>
      </c>
      <c r="O6" s="7" t="str">
        <f t="shared" si="3"/>
        <v>Sidobre</v>
      </c>
      <c r="P6" s="7" t="str">
        <f t="shared" si="4"/>
        <v>Sidobre</v>
      </c>
    </row>
    <row r="7" spans="1:16" ht="15.75">
      <c r="A7" s="1"/>
      <c r="B7" s="16"/>
      <c r="C7" s="1"/>
      <c r="D7" s="1"/>
      <c r="E7" s="1"/>
      <c r="F7" s="1"/>
      <c r="G7" s="1"/>
      <c r="I7" s="2"/>
      <c r="L7" s="6">
        <f t="shared" si="0"/>
        <v>9241</v>
      </c>
      <c r="M7" s="7" t="str">
        <f t="shared" si="1"/>
        <v>La ciste des 9241 rochers</v>
      </c>
      <c r="N7" s="7" t="str">
        <f t="shared" si="2"/>
        <v>GAHUT</v>
      </c>
      <c r="O7" s="7" t="str">
        <f t="shared" si="3"/>
        <v>Sidobre</v>
      </c>
      <c r="P7" s="7" t="str">
        <f t="shared" si="4"/>
        <v>Sidobre</v>
      </c>
    </row>
    <row r="8" spans="1:16" ht="15.75">
      <c r="A8" s="1"/>
      <c r="B8" s="16"/>
      <c r="C8" s="1"/>
      <c r="D8" s="1"/>
      <c r="E8" s="1"/>
      <c r="F8" s="1"/>
      <c r="G8" s="1"/>
      <c r="I8" s="2"/>
      <c r="L8" s="6">
        <f t="shared" si="0"/>
        <v>11966</v>
      </c>
      <c r="M8" s="7" t="str">
        <f t="shared" si="1"/>
        <v>La ciste de l'escalier</v>
      </c>
      <c r="N8" s="7" t="str">
        <f t="shared" si="2"/>
        <v>ovive34</v>
      </c>
      <c r="O8" s="7" t="str">
        <f t="shared" si="3"/>
        <v>Agout</v>
      </c>
      <c r="P8" s="7">
        <f t="shared" si="4"/>
      </c>
    </row>
    <row r="9" spans="1:16" ht="15.75">
      <c r="A9" s="18"/>
      <c r="B9" s="17"/>
      <c r="C9" s="18"/>
      <c r="D9" s="18"/>
      <c r="E9" s="18"/>
      <c r="F9" s="18"/>
      <c r="G9" s="18"/>
      <c r="I9" s="2"/>
      <c r="L9" s="6">
        <f t="shared" si="0"/>
        <v>18428</v>
      </c>
      <c r="M9" s="7" t="str">
        <f t="shared" si="1"/>
        <v>La Ciste du Chaos</v>
      </c>
      <c r="N9" s="7" t="str">
        <f t="shared" si="2"/>
        <v>dica34</v>
      </c>
      <c r="O9" s="7" t="str">
        <f t="shared" si="3"/>
        <v>Sidobre</v>
      </c>
      <c r="P9" s="7" t="str">
        <f t="shared" si="4"/>
        <v>Sidobre</v>
      </c>
    </row>
    <row r="10" spans="1:16" ht="15.75">
      <c r="A10" s="18"/>
      <c r="B10" s="17"/>
      <c r="C10" s="18"/>
      <c r="D10" s="18"/>
      <c r="E10" s="18"/>
      <c r="G10" s="18"/>
      <c r="H10" s="19"/>
      <c r="I10" s="2"/>
      <c r="L10" s="6">
        <f t="shared" si="0"/>
        <v>20134</v>
      </c>
      <c r="M10" s="7" t="str">
        <f t="shared" si="1"/>
        <v>Cour d'amour</v>
      </c>
      <c r="N10" s="7" t="str">
        <f t="shared" si="2"/>
        <v>Véga66</v>
      </c>
      <c r="O10" s="7" t="str">
        <f t="shared" si="3"/>
        <v>Sidobre</v>
      </c>
      <c r="P10" s="7" t="str">
        <f t="shared" si="4"/>
        <v>Sidobre</v>
      </c>
    </row>
    <row r="11" spans="1:16" ht="15.75">
      <c r="A11" s="18"/>
      <c r="B11" s="17"/>
      <c r="C11" s="18"/>
      <c r="D11" s="18"/>
      <c r="E11" s="18"/>
      <c r="F11" s="18"/>
      <c r="G11" s="18"/>
      <c r="I11" s="2"/>
      <c r="L11" s="6">
        <f t="shared" si="0"/>
      </c>
      <c r="M11" s="7">
        <f t="shared" si="1"/>
      </c>
      <c r="N11" s="7">
        <f t="shared" si="2"/>
      </c>
      <c r="O11" s="7">
        <f t="shared" si="3"/>
      </c>
      <c r="P11" s="7">
        <f t="shared" si="4"/>
      </c>
    </row>
    <row r="12" spans="1:16" ht="15.75">
      <c r="A12" s="18"/>
      <c r="B12" s="17"/>
      <c r="C12" s="18"/>
      <c r="D12" s="18"/>
      <c r="E12" s="18"/>
      <c r="G12" s="18"/>
      <c r="I12" s="2"/>
      <c r="L12" s="6">
        <f t="shared" si="0"/>
      </c>
      <c r="M12" s="7">
        <f t="shared" si="1"/>
      </c>
      <c r="N12" s="7">
        <f t="shared" si="2"/>
      </c>
      <c r="O12" s="7">
        <f t="shared" si="3"/>
      </c>
      <c r="P12" s="7">
        <f t="shared" si="4"/>
      </c>
    </row>
    <row r="13" spans="1:16" ht="15.75">
      <c r="A13" s="19"/>
      <c r="B13" s="17"/>
      <c r="C13" s="19"/>
      <c r="D13" s="19"/>
      <c r="E13" s="19"/>
      <c r="G13" s="19"/>
      <c r="I13" s="2"/>
      <c r="L13" s="6">
        <f t="shared" si="0"/>
      </c>
      <c r="M13" s="7">
        <f t="shared" si="1"/>
      </c>
      <c r="N13" s="7">
        <f t="shared" si="2"/>
      </c>
      <c r="O13" s="7">
        <f t="shared" si="3"/>
      </c>
      <c r="P13" s="7">
        <f t="shared" si="4"/>
      </c>
    </row>
    <row r="14" spans="2:16" ht="15.75">
      <c r="B14" s="17"/>
      <c r="I14" s="2"/>
      <c r="L14" s="6">
        <f t="shared" si="0"/>
      </c>
      <c r="M14" s="7">
        <f t="shared" si="1"/>
      </c>
      <c r="N14" s="7">
        <f t="shared" si="2"/>
      </c>
      <c r="O14" s="7">
        <f t="shared" si="3"/>
      </c>
      <c r="P14" s="7">
        <f t="shared" si="4"/>
      </c>
    </row>
    <row r="15" spans="2:16" ht="15.75">
      <c r="B15" s="17"/>
      <c r="I15" s="2"/>
      <c r="L15" s="6">
        <f t="shared" si="0"/>
      </c>
      <c r="M15" s="7">
        <f t="shared" si="1"/>
      </c>
      <c r="N15" s="7">
        <f t="shared" si="2"/>
      </c>
      <c r="O15" s="7">
        <f t="shared" si="3"/>
      </c>
      <c r="P15" s="7">
        <f t="shared" si="4"/>
      </c>
    </row>
    <row r="16" spans="2:16" ht="15.75">
      <c r="B16" s="17"/>
      <c r="I16" s="2"/>
      <c r="L16" s="6">
        <f t="shared" si="0"/>
      </c>
      <c r="M16" s="7">
        <f t="shared" si="1"/>
      </c>
      <c r="N16" s="7">
        <f t="shared" si="2"/>
      </c>
      <c r="O16" s="7">
        <f t="shared" si="3"/>
      </c>
      <c r="P16" s="7">
        <f t="shared" si="4"/>
      </c>
    </row>
    <row r="17" spans="2:16" ht="15.75">
      <c r="B17" s="17"/>
      <c r="I17" s="2"/>
      <c r="L17" s="6">
        <f t="shared" si="0"/>
      </c>
      <c r="M17" s="7">
        <f t="shared" si="1"/>
      </c>
      <c r="N17" s="7">
        <f t="shared" si="2"/>
      </c>
      <c r="O17" s="7">
        <f t="shared" si="3"/>
      </c>
      <c r="P17" s="7">
        <f t="shared" si="4"/>
      </c>
    </row>
    <row r="18" spans="2:16" ht="15.75">
      <c r="B18" s="17"/>
      <c r="I18" s="2"/>
      <c r="L18" s="6">
        <f t="shared" si="0"/>
      </c>
      <c r="M18" s="7">
        <f t="shared" si="1"/>
      </c>
      <c r="N18" s="7">
        <f t="shared" si="2"/>
      </c>
      <c r="O18" s="7">
        <f t="shared" si="3"/>
      </c>
      <c r="P18" s="7">
        <f t="shared" si="4"/>
      </c>
    </row>
    <row r="19" spans="2:16" ht="15.75">
      <c r="B19" s="17"/>
      <c r="I19" s="2"/>
      <c r="L19" s="6">
        <f t="shared" si="0"/>
      </c>
      <c r="M19" s="7">
        <f t="shared" si="1"/>
      </c>
      <c r="N19" s="7">
        <f t="shared" si="2"/>
      </c>
      <c r="O19" s="7">
        <f t="shared" si="3"/>
      </c>
      <c r="P19" s="7">
        <f t="shared" si="4"/>
      </c>
    </row>
    <row r="20" spans="2:16" ht="15.75">
      <c r="B20" s="17"/>
      <c r="I20" s="2"/>
      <c r="L20" s="6">
        <f t="shared" si="0"/>
      </c>
      <c r="M20" s="7">
        <f t="shared" si="1"/>
      </c>
      <c r="N20" s="7">
        <f t="shared" si="2"/>
      </c>
      <c r="O20" s="7">
        <f t="shared" si="3"/>
      </c>
      <c r="P20" s="7">
        <f t="shared" si="4"/>
      </c>
    </row>
    <row r="21" spans="2:16" ht="15.75">
      <c r="B21" s="17"/>
      <c r="I21" s="2"/>
      <c r="L21" s="6">
        <f t="shared" si="0"/>
      </c>
      <c r="M21" s="7">
        <f t="shared" si="1"/>
      </c>
      <c r="N21" s="7">
        <f t="shared" si="2"/>
      </c>
      <c r="O21" s="7">
        <f t="shared" si="3"/>
      </c>
      <c r="P21" s="7">
        <f t="shared" si="4"/>
      </c>
    </row>
    <row r="22" spans="2:16" ht="15.75">
      <c r="B22" s="17"/>
      <c r="I22" s="2"/>
      <c r="L22" s="6">
        <f t="shared" si="0"/>
      </c>
      <c r="M22" s="7">
        <f t="shared" si="1"/>
      </c>
      <c r="N22" s="7">
        <f t="shared" si="2"/>
      </c>
      <c r="O22" s="7">
        <f t="shared" si="3"/>
      </c>
      <c r="P22" s="7">
        <f t="shared" si="4"/>
      </c>
    </row>
    <row r="23" spans="2:16" ht="15.75">
      <c r="B23" s="17"/>
      <c r="I23" s="2"/>
      <c r="L23" s="6">
        <f t="shared" si="0"/>
      </c>
      <c r="M23" s="7">
        <f t="shared" si="1"/>
      </c>
      <c r="N23" s="7">
        <f t="shared" si="2"/>
      </c>
      <c r="O23" s="7">
        <f t="shared" si="3"/>
      </c>
      <c r="P23" s="7">
        <f t="shared" si="4"/>
      </c>
    </row>
    <row r="24" spans="2:16" ht="15.75">
      <c r="B24" s="17"/>
      <c r="I24" s="2"/>
      <c r="L24" s="6">
        <f t="shared" si="0"/>
      </c>
      <c r="M24" s="7">
        <f t="shared" si="1"/>
      </c>
      <c r="N24" s="7">
        <f t="shared" si="2"/>
      </c>
      <c r="O24" s="7">
        <f t="shared" si="3"/>
      </c>
      <c r="P24" s="7">
        <f t="shared" si="4"/>
      </c>
    </row>
    <row r="25" spans="2:16" ht="15.75">
      <c r="B25" s="17"/>
      <c r="I25" s="2"/>
      <c r="L25" s="6">
        <f t="shared" si="0"/>
      </c>
      <c r="M25" s="7">
        <f t="shared" si="1"/>
      </c>
      <c r="N25" s="7">
        <f t="shared" si="2"/>
      </c>
      <c r="O25" s="7">
        <f t="shared" si="3"/>
      </c>
      <c r="P25" s="7">
        <f t="shared" si="4"/>
      </c>
    </row>
    <row r="26" spans="2:16" ht="15.75">
      <c r="B26" s="17"/>
      <c r="I26" s="2"/>
      <c r="L26" s="6">
        <f t="shared" si="0"/>
      </c>
      <c r="M26" s="7">
        <f t="shared" si="1"/>
      </c>
      <c r="N26" s="7">
        <f t="shared" si="2"/>
      </c>
      <c r="O26" s="7">
        <f t="shared" si="3"/>
      </c>
      <c r="P26" s="7">
        <f t="shared" si="4"/>
      </c>
    </row>
    <row r="27" spans="2:16" ht="15.75">
      <c r="B27" s="17"/>
      <c r="I27" s="2"/>
      <c r="L27" s="6">
        <f t="shared" si="0"/>
      </c>
      <c r="M27" s="7">
        <f t="shared" si="1"/>
      </c>
      <c r="N27" s="7">
        <f t="shared" si="2"/>
      </c>
      <c r="O27" s="7">
        <f t="shared" si="3"/>
      </c>
      <c r="P27" s="7">
        <f t="shared" si="4"/>
      </c>
    </row>
    <row r="28" spans="2:16" ht="15.75">
      <c r="B28" s="17"/>
      <c r="I28" s="2"/>
      <c r="L28" s="6">
        <f t="shared" si="0"/>
      </c>
      <c r="M28" s="7">
        <f t="shared" si="1"/>
      </c>
      <c r="N28" s="7">
        <f t="shared" si="2"/>
      </c>
      <c r="O28" s="7">
        <f t="shared" si="3"/>
      </c>
      <c r="P28" s="7">
        <f t="shared" si="4"/>
      </c>
    </row>
    <row r="29" spans="2:16" ht="15.75">
      <c r="B29" s="17"/>
      <c r="I29" s="2"/>
      <c r="L29" s="6">
        <f t="shared" si="0"/>
      </c>
      <c r="M29" s="7">
        <f t="shared" si="1"/>
      </c>
      <c r="N29" s="7">
        <f t="shared" si="2"/>
      </c>
      <c r="O29" s="7">
        <f t="shared" si="3"/>
      </c>
      <c r="P29" s="7">
        <f t="shared" si="4"/>
      </c>
    </row>
    <row r="30" spans="2:16" ht="15.75">
      <c r="B30" s="17"/>
      <c r="I30" s="2"/>
      <c r="L30" s="6">
        <f t="shared" si="0"/>
      </c>
      <c r="M30" s="7">
        <f t="shared" si="1"/>
      </c>
      <c r="N30" s="7">
        <f t="shared" si="2"/>
      </c>
      <c r="O30" s="7">
        <f t="shared" si="3"/>
      </c>
      <c r="P30" s="7">
        <f t="shared" si="4"/>
      </c>
    </row>
    <row r="31" spans="2:16" ht="15.75">
      <c r="B31" s="17"/>
      <c r="I31" s="2"/>
      <c r="L31" s="6">
        <f t="shared" si="0"/>
      </c>
      <c r="M31" s="7">
        <f t="shared" si="1"/>
      </c>
      <c r="N31" s="7">
        <f t="shared" si="2"/>
      </c>
      <c r="O31" s="7">
        <f t="shared" si="3"/>
      </c>
      <c r="P31" s="7">
        <f t="shared" si="4"/>
      </c>
    </row>
    <row r="32" spans="2:16" ht="15.75">
      <c r="B32" s="17"/>
      <c r="I32" s="2"/>
      <c r="L32" s="6">
        <f t="shared" si="0"/>
      </c>
      <c r="M32" s="7">
        <f t="shared" si="1"/>
      </c>
      <c r="N32" s="7">
        <f t="shared" si="2"/>
      </c>
      <c r="O32" s="7">
        <f t="shared" si="3"/>
      </c>
      <c r="P32" s="7">
        <f t="shared" si="4"/>
      </c>
    </row>
    <row r="33" spans="2:16" ht="15.75">
      <c r="B33" s="17"/>
      <c r="I33" s="2"/>
      <c r="L33" s="6">
        <f t="shared" si="0"/>
      </c>
      <c r="M33" s="7">
        <f t="shared" si="1"/>
      </c>
      <c r="N33" s="7">
        <f t="shared" si="2"/>
      </c>
      <c r="O33" s="7">
        <f t="shared" si="3"/>
      </c>
      <c r="P33" s="7">
        <f t="shared" si="4"/>
      </c>
    </row>
    <row r="34" spans="2:16" ht="15.75">
      <c r="B34" s="17"/>
      <c r="I34" s="2"/>
      <c r="L34" s="6">
        <f t="shared" si="0"/>
      </c>
      <c r="M34" s="7">
        <f t="shared" si="1"/>
      </c>
      <c r="N34" s="7">
        <f t="shared" si="2"/>
      </c>
      <c r="O34" s="7">
        <f t="shared" si="3"/>
      </c>
      <c r="P34" s="7">
        <f t="shared" si="4"/>
      </c>
    </row>
    <row r="35" spans="2:16" ht="15.75">
      <c r="B35" s="17"/>
      <c r="I35" s="2"/>
      <c r="L35" s="6">
        <f t="shared" si="0"/>
      </c>
      <c r="M35" s="7">
        <f t="shared" si="1"/>
      </c>
      <c r="N35" s="7">
        <f t="shared" si="2"/>
      </c>
      <c r="O35" s="7">
        <f t="shared" si="3"/>
      </c>
      <c r="P35" s="7">
        <f t="shared" si="4"/>
      </c>
    </row>
    <row r="36" spans="2:16" ht="15.75">
      <c r="B36" s="17"/>
      <c r="I36" s="2"/>
      <c r="L36" s="6">
        <f t="shared" si="0"/>
      </c>
      <c r="M36" s="7">
        <f t="shared" si="1"/>
      </c>
      <c r="N36" s="7">
        <f t="shared" si="2"/>
      </c>
      <c r="O36" s="7">
        <f t="shared" si="3"/>
      </c>
      <c r="P36" s="7">
        <f t="shared" si="4"/>
      </c>
    </row>
    <row r="37" spans="2:16" ht="15.75">
      <c r="B37" s="17"/>
      <c r="I37" s="2"/>
      <c r="L37" s="6">
        <f t="shared" si="0"/>
      </c>
      <c r="M37" s="7">
        <f t="shared" si="1"/>
      </c>
      <c r="N37" s="7">
        <f t="shared" si="2"/>
      </c>
      <c r="O37" s="7">
        <f t="shared" si="3"/>
      </c>
      <c r="P37" s="7">
        <f t="shared" si="4"/>
      </c>
    </row>
    <row r="38" spans="2:16" ht="15.75">
      <c r="B38" s="17"/>
      <c r="I38" s="2"/>
      <c r="L38" s="6">
        <f t="shared" si="0"/>
      </c>
      <c r="M38" s="7">
        <f t="shared" si="1"/>
      </c>
      <c r="N38" s="7">
        <f t="shared" si="2"/>
      </c>
      <c r="O38" s="7">
        <f t="shared" si="3"/>
      </c>
      <c r="P38" s="7">
        <f t="shared" si="4"/>
      </c>
    </row>
    <row r="39" spans="2:16" ht="15.75">
      <c r="B39" s="17"/>
      <c r="I39" s="2"/>
      <c r="L39" s="6">
        <f t="shared" si="0"/>
      </c>
      <c r="M39" s="7">
        <f t="shared" si="1"/>
      </c>
      <c r="N39" s="7">
        <f t="shared" si="2"/>
      </c>
      <c r="O39" s="7">
        <f t="shared" si="3"/>
      </c>
      <c r="P39" s="7">
        <f t="shared" si="4"/>
      </c>
    </row>
    <row r="40" spans="2:16" ht="15.75">
      <c r="B40" s="17"/>
      <c r="I40" s="2"/>
      <c r="L40" s="6">
        <f t="shared" si="0"/>
      </c>
      <c r="M40" s="7">
        <f t="shared" si="1"/>
      </c>
      <c r="N40" s="7">
        <f t="shared" si="2"/>
      </c>
      <c r="O40" s="7">
        <f t="shared" si="3"/>
      </c>
      <c r="P40" s="7">
        <f t="shared" si="4"/>
      </c>
    </row>
    <row r="41" spans="2:16" ht="15.75">
      <c r="B41" s="17"/>
      <c r="I41" s="2"/>
      <c r="L41" s="6">
        <f t="shared" si="0"/>
      </c>
      <c r="M41" s="7">
        <f t="shared" si="1"/>
      </c>
      <c r="N41" s="7">
        <f t="shared" si="2"/>
      </c>
      <c r="O41" s="7">
        <f t="shared" si="3"/>
      </c>
      <c r="P41" s="7">
        <f t="shared" si="4"/>
      </c>
    </row>
    <row r="42" spans="2:16" ht="15.75">
      <c r="B42" s="17"/>
      <c r="I42" s="2"/>
      <c r="L42" s="6">
        <f t="shared" si="0"/>
      </c>
      <c r="M42" s="7">
        <f t="shared" si="1"/>
      </c>
      <c r="N42" s="7">
        <f t="shared" si="2"/>
      </c>
      <c r="O42" s="7">
        <f t="shared" si="3"/>
      </c>
      <c r="P42" s="7">
        <f t="shared" si="4"/>
      </c>
    </row>
    <row r="43" spans="2:16" ht="15.75">
      <c r="B43" s="17"/>
      <c r="L43" s="6">
        <f t="shared" si="0"/>
      </c>
      <c r="M43" s="7">
        <f t="shared" si="1"/>
      </c>
      <c r="N43" s="7">
        <f t="shared" si="2"/>
      </c>
      <c r="O43" s="7">
        <f t="shared" si="3"/>
      </c>
      <c r="P43" s="7">
        <f t="shared" si="4"/>
      </c>
    </row>
    <row r="44" spans="2:16" ht="15.75">
      <c r="B44" s="17"/>
      <c r="L44" s="6">
        <f t="shared" si="0"/>
      </c>
      <c r="M44" s="7">
        <f t="shared" si="1"/>
      </c>
      <c r="N44" s="7">
        <f t="shared" si="2"/>
      </c>
      <c r="O44" s="7">
        <f t="shared" si="3"/>
      </c>
      <c r="P44" s="7">
        <f t="shared" si="4"/>
      </c>
    </row>
    <row r="45" spans="2:16" ht="15.75">
      <c r="B45" s="17"/>
      <c r="L45" s="6">
        <f t="shared" si="0"/>
      </c>
      <c r="M45" s="7">
        <f t="shared" si="1"/>
      </c>
      <c r="N45" s="7">
        <f t="shared" si="2"/>
      </c>
      <c r="O45" s="7">
        <f t="shared" si="3"/>
      </c>
      <c r="P45" s="7">
        <f t="shared" si="4"/>
      </c>
    </row>
    <row r="46" spans="2:16" ht="15.75">
      <c r="B46" s="17"/>
      <c r="L46" s="6">
        <f t="shared" si="0"/>
      </c>
      <c r="M46" s="7">
        <f t="shared" si="1"/>
      </c>
      <c r="N46" s="7">
        <f t="shared" si="2"/>
      </c>
      <c r="O46" s="7">
        <f t="shared" si="3"/>
      </c>
      <c r="P46" s="7">
        <f t="shared" si="4"/>
      </c>
    </row>
    <row r="47" spans="2:16" ht="15.75">
      <c r="B47" s="17"/>
      <c r="L47" s="6">
        <f t="shared" si="0"/>
      </c>
      <c r="M47" s="7">
        <f t="shared" si="1"/>
      </c>
      <c r="N47" s="7">
        <f t="shared" si="2"/>
      </c>
      <c r="O47" s="7">
        <f t="shared" si="3"/>
      </c>
      <c r="P47" s="7">
        <f t="shared" si="4"/>
      </c>
    </row>
    <row r="48" spans="2:16" ht="15.75">
      <c r="B48" s="17"/>
      <c r="L48" s="6">
        <f t="shared" si="0"/>
      </c>
      <c r="M48" s="7">
        <f t="shared" si="1"/>
      </c>
      <c r="N48" s="7">
        <f t="shared" si="2"/>
      </c>
      <c r="O48" s="7">
        <f t="shared" si="3"/>
      </c>
      <c r="P48" s="7">
        <f t="shared" si="4"/>
      </c>
    </row>
    <row r="49" spans="2:16" ht="15.75">
      <c r="B49" s="17"/>
      <c r="L49" s="6">
        <f t="shared" si="0"/>
      </c>
      <c r="M49" s="7">
        <f t="shared" si="1"/>
      </c>
      <c r="N49" s="7">
        <f t="shared" si="2"/>
      </c>
      <c r="O49" s="7">
        <f t="shared" si="3"/>
      </c>
      <c r="P49" s="7">
        <f t="shared" si="4"/>
      </c>
    </row>
    <row r="50" spans="2:16" ht="15.75">
      <c r="B50" s="17"/>
      <c r="L50" s="6">
        <f t="shared" si="0"/>
      </c>
      <c r="M50" s="7">
        <f t="shared" si="1"/>
      </c>
      <c r="N50" s="7">
        <f t="shared" si="2"/>
      </c>
      <c r="O50" s="7">
        <f t="shared" si="3"/>
      </c>
      <c r="P50" s="7">
        <f t="shared" si="4"/>
      </c>
    </row>
    <row r="51" spans="2:16" ht="15.75">
      <c r="B51" s="17"/>
      <c r="L51" s="6">
        <f t="shared" si="0"/>
      </c>
      <c r="M51" s="7">
        <f t="shared" si="1"/>
      </c>
      <c r="N51" s="7">
        <f t="shared" si="2"/>
      </c>
      <c r="O51" s="7">
        <f t="shared" si="3"/>
      </c>
      <c r="P51" s="7">
        <f t="shared" si="4"/>
      </c>
    </row>
    <row r="52" spans="2:16" ht="15.75">
      <c r="B52" s="17"/>
      <c r="L52" s="6">
        <f t="shared" si="0"/>
      </c>
      <c r="M52" s="7">
        <f t="shared" si="1"/>
      </c>
      <c r="N52" s="7">
        <f t="shared" si="2"/>
      </c>
      <c r="O52" s="7">
        <f t="shared" si="3"/>
      </c>
      <c r="P52" s="7">
        <f t="shared" si="4"/>
      </c>
    </row>
    <row r="53" spans="2:16" ht="15.75">
      <c r="B53" s="17"/>
      <c r="L53" s="6">
        <f t="shared" si="0"/>
      </c>
      <c r="M53" s="7">
        <f t="shared" si="1"/>
      </c>
      <c r="N53" s="7">
        <f t="shared" si="2"/>
      </c>
      <c r="O53" s="7">
        <f t="shared" si="3"/>
      </c>
      <c r="P53" s="7">
        <f t="shared" si="4"/>
      </c>
    </row>
    <row r="54" spans="2:16" ht="15.75">
      <c r="B54" s="17"/>
      <c r="L54" s="6">
        <f t="shared" si="0"/>
      </c>
      <c r="M54" s="7">
        <f t="shared" si="1"/>
      </c>
      <c r="N54" s="7">
        <f t="shared" si="2"/>
      </c>
      <c r="O54" s="7">
        <f t="shared" si="3"/>
      </c>
      <c r="P54" s="7">
        <f t="shared" si="4"/>
      </c>
    </row>
    <row r="55" spans="2:16" ht="15.75">
      <c r="B55" s="17"/>
      <c r="L55" s="6">
        <f t="shared" si="0"/>
      </c>
      <c r="M55" s="7">
        <f t="shared" si="1"/>
      </c>
      <c r="N55" s="7">
        <f t="shared" si="2"/>
      </c>
      <c r="O55" s="7">
        <f t="shared" si="3"/>
      </c>
      <c r="P55" s="7">
        <f t="shared" si="4"/>
      </c>
    </row>
    <row r="56" spans="2:16" ht="15.75">
      <c r="B56" s="17"/>
      <c r="L56" s="6">
        <f t="shared" si="0"/>
      </c>
      <c r="M56" s="7">
        <f t="shared" si="1"/>
      </c>
      <c r="N56" s="7">
        <f t="shared" si="2"/>
      </c>
      <c r="O56" s="7">
        <f t="shared" si="3"/>
      </c>
      <c r="P56" s="7">
        <f t="shared" si="4"/>
      </c>
    </row>
    <row r="57" spans="2:16" ht="15.75">
      <c r="B57" s="17"/>
      <c r="L57" s="6">
        <f t="shared" si="0"/>
      </c>
      <c r="M57" s="7">
        <f t="shared" si="1"/>
      </c>
      <c r="N57" s="7">
        <f t="shared" si="2"/>
      </c>
      <c r="O57" s="7">
        <f t="shared" si="3"/>
      </c>
      <c r="P57" s="7">
        <f t="shared" si="4"/>
      </c>
    </row>
    <row r="58" spans="2:16" ht="15.75">
      <c r="B58" s="17"/>
      <c r="L58" s="6">
        <f t="shared" si="0"/>
      </c>
      <c r="M58" s="7">
        <f t="shared" si="1"/>
      </c>
      <c r="N58" s="7">
        <f t="shared" si="2"/>
      </c>
      <c r="O58" s="7">
        <f t="shared" si="3"/>
      </c>
      <c r="P58" s="7">
        <f t="shared" si="4"/>
      </c>
    </row>
    <row r="59" spans="2:16" ht="15.75">
      <c r="B59" s="17"/>
      <c r="L59" s="6">
        <f t="shared" si="0"/>
      </c>
      <c r="M59" s="7">
        <f t="shared" si="1"/>
      </c>
      <c r="N59" s="7">
        <f t="shared" si="2"/>
      </c>
      <c r="O59" s="7">
        <f t="shared" si="3"/>
      </c>
      <c r="P59" s="7">
        <f t="shared" si="4"/>
      </c>
    </row>
    <row r="60" spans="2:16" ht="15.75">
      <c r="B60" s="17"/>
      <c r="L60" s="6">
        <f t="shared" si="0"/>
      </c>
      <c r="M60" s="7">
        <f t="shared" si="1"/>
      </c>
      <c r="N60" s="7">
        <f t="shared" si="2"/>
      </c>
      <c r="O60" s="7">
        <f t="shared" si="3"/>
      </c>
      <c r="P60" s="7">
        <f t="shared" si="4"/>
      </c>
    </row>
    <row r="61" spans="2:16" ht="15.75">
      <c r="B61" s="17"/>
      <c r="L61" s="6">
        <f t="shared" si="0"/>
      </c>
      <c r="M61" s="7">
        <f t="shared" si="1"/>
      </c>
      <c r="N61" s="7">
        <f t="shared" si="2"/>
      </c>
      <c r="O61" s="7">
        <f t="shared" si="3"/>
      </c>
      <c r="P61" s="7">
        <f t="shared" si="4"/>
      </c>
    </row>
    <row r="62" spans="2:16" ht="15.75">
      <c r="B62" s="17"/>
      <c r="L62" s="6">
        <f t="shared" si="0"/>
      </c>
      <c r="M62" s="7">
        <f t="shared" si="1"/>
      </c>
      <c r="N62" s="7">
        <f t="shared" si="2"/>
      </c>
      <c r="O62" s="7">
        <f t="shared" si="3"/>
      </c>
      <c r="P62" s="7">
        <f t="shared" si="4"/>
      </c>
    </row>
    <row r="63" spans="2:16" ht="15.75">
      <c r="B63" s="17"/>
      <c r="L63" s="6">
        <f t="shared" si="0"/>
      </c>
      <c r="M63" s="7">
        <f t="shared" si="1"/>
      </c>
      <c r="N63" s="7">
        <f t="shared" si="2"/>
      </c>
      <c r="O63" s="7">
        <f t="shared" si="3"/>
      </c>
      <c r="P63" s="7">
        <f t="shared" si="4"/>
      </c>
    </row>
    <row r="64" spans="2:16" ht="15.75">
      <c r="B64" s="17"/>
      <c r="L64" s="6">
        <f t="shared" si="0"/>
      </c>
      <c r="M64" s="7">
        <f t="shared" si="1"/>
      </c>
      <c r="N64" s="7">
        <f t="shared" si="2"/>
      </c>
      <c r="O64" s="7">
        <f t="shared" si="3"/>
      </c>
      <c r="P64" s="7">
        <f t="shared" si="4"/>
      </c>
    </row>
    <row r="65" spans="2:16" ht="15.75">
      <c r="B65" s="17"/>
      <c r="L65" s="6">
        <f t="shared" si="0"/>
      </c>
      <c r="M65" s="7">
        <f t="shared" si="1"/>
      </c>
      <c r="N65" s="7">
        <f t="shared" si="2"/>
      </c>
      <c r="O65" s="7">
        <f t="shared" si="3"/>
      </c>
      <c r="P65" s="7">
        <f t="shared" si="4"/>
      </c>
    </row>
    <row r="66" spans="2:16" ht="15.75">
      <c r="B66" s="17"/>
      <c r="L66" s="6">
        <f t="shared" si="0"/>
      </c>
      <c r="M66" s="7">
        <f t="shared" si="1"/>
      </c>
      <c r="N66" s="7">
        <f t="shared" si="2"/>
      </c>
      <c r="O66" s="7">
        <f t="shared" si="3"/>
      </c>
      <c r="P66" s="7">
        <f t="shared" si="4"/>
      </c>
    </row>
    <row r="67" spans="2:16" ht="15.75">
      <c r="B67" s="17"/>
      <c r="L67" s="6">
        <f t="shared" si="0"/>
      </c>
      <c r="M67" s="7">
        <f t="shared" si="1"/>
      </c>
      <c r="N67" s="7">
        <f t="shared" si="2"/>
      </c>
      <c r="O67" s="7">
        <f t="shared" si="3"/>
      </c>
      <c r="P67" s="7">
        <f t="shared" si="4"/>
      </c>
    </row>
    <row r="68" spans="2:16" ht="15.75">
      <c r="B68" s="17"/>
      <c r="L68" s="6">
        <f t="shared" si="0"/>
      </c>
      <c r="M68" s="7">
        <f t="shared" si="1"/>
      </c>
      <c r="N68" s="7">
        <f t="shared" si="2"/>
      </c>
      <c r="O68" s="7">
        <f t="shared" si="3"/>
      </c>
      <c r="P68" s="7">
        <f t="shared" si="4"/>
      </c>
    </row>
    <row r="69" spans="2:16" ht="15.75">
      <c r="B69" s="17"/>
      <c r="L69" s="6">
        <f aca="true" t="shared" si="5" ref="L69:L132">IF(A67="Castres - Sidobre",HYPERLINK(CONCATENATE("http://www.cistes.net/choixciste.php?rt=2&amp;numero=",B67),B67),"")</f>
      </c>
      <c r="M69" s="7">
        <f aca="true" t="shared" si="6" ref="M69:M132">IF(A67="Castres - Sidobre",C67,"")</f>
      </c>
      <c r="N69" s="7">
        <f aca="true" t="shared" si="7" ref="N69:N132">IF(A67="Castres - Sidobre",D67,"")</f>
      </c>
      <c r="O69" s="7">
        <f aca="true" t="shared" si="8" ref="O69:O132">IF(A67="Castres - Sidobre",E67,"")</f>
      </c>
      <c r="P69" s="7">
        <f aca="true" t="shared" si="9" ref="P69:P132">IF(F67="","",F67)</f>
      </c>
    </row>
    <row r="70" spans="2:16" ht="15.75">
      <c r="B70" s="17"/>
      <c r="L70" s="6">
        <f t="shared" si="5"/>
      </c>
      <c r="M70" s="7">
        <f t="shared" si="6"/>
      </c>
      <c r="N70" s="7">
        <f t="shared" si="7"/>
      </c>
      <c r="O70" s="7">
        <f t="shared" si="8"/>
      </c>
      <c r="P70" s="7">
        <f t="shared" si="9"/>
      </c>
    </row>
    <row r="71" spans="2:16" ht="15.75">
      <c r="B71" s="17"/>
      <c r="L71" s="6">
        <f t="shared" si="5"/>
      </c>
      <c r="M71" s="7">
        <f t="shared" si="6"/>
      </c>
      <c r="N71" s="7">
        <f t="shared" si="7"/>
      </c>
      <c r="O71" s="7">
        <f t="shared" si="8"/>
      </c>
      <c r="P71" s="7">
        <f t="shared" si="9"/>
      </c>
    </row>
    <row r="72" spans="2:16" ht="15.75">
      <c r="B72" s="17"/>
      <c r="L72" s="6">
        <f t="shared" si="5"/>
      </c>
      <c r="M72" s="7">
        <f t="shared" si="6"/>
      </c>
      <c r="N72" s="7">
        <f t="shared" si="7"/>
      </c>
      <c r="O72" s="7">
        <f t="shared" si="8"/>
      </c>
      <c r="P72" s="7">
        <f t="shared" si="9"/>
      </c>
    </row>
    <row r="73" spans="2:16" ht="15.75">
      <c r="B73" s="17"/>
      <c r="L73" s="6">
        <f t="shared" si="5"/>
      </c>
      <c r="M73" s="7">
        <f t="shared" si="6"/>
      </c>
      <c r="N73" s="7">
        <f t="shared" si="7"/>
      </c>
      <c r="O73" s="7">
        <f t="shared" si="8"/>
      </c>
      <c r="P73" s="7">
        <f t="shared" si="9"/>
      </c>
    </row>
    <row r="74" spans="2:16" ht="15.75">
      <c r="B74" s="17"/>
      <c r="L74" s="6">
        <f t="shared" si="5"/>
      </c>
      <c r="M74" s="7">
        <f t="shared" si="6"/>
      </c>
      <c r="N74" s="7">
        <f t="shared" si="7"/>
      </c>
      <c r="O74" s="7">
        <f t="shared" si="8"/>
      </c>
      <c r="P74" s="7">
        <f t="shared" si="9"/>
      </c>
    </row>
    <row r="75" spans="2:16" ht="15.75">
      <c r="B75" s="17"/>
      <c r="L75" s="6">
        <f t="shared" si="5"/>
      </c>
      <c r="M75" s="7">
        <f t="shared" si="6"/>
      </c>
      <c r="N75" s="7">
        <f t="shared" si="7"/>
      </c>
      <c r="O75" s="7">
        <f t="shared" si="8"/>
      </c>
      <c r="P75" s="7">
        <f t="shared" si="9"/>
      </c>
    </row>
    <row r="76" spans="2:16" ht="15.75">
      <c r="B76" s="17"/>
      <c r="L76" s="6">
        <f t="shared" si="5"/>
      </c>
      <c r="M76" s="7">
        <f t="shared" si="6"/>
      </c>
      <c r="N76" s="7">
        <f t="shared" si="7"/>
      </c>
      <c r="O76" s="7">
        <f t="shared" si="8"/>
      </c>
      <c r="P76" s="7">
        <f t="shared" si="9"/>
      </c>
    </row>
    <row r="77" spans="2:16" ht="15.75">
      <c r="B77" s="17"/>
      <c r="L77" s="6">
        <f t="shared" si="5"/>
      </c>
      <c r="M77" s="7">
        <f t="shared" si="6"/>
      </c>
      <c r="N77" s="7">
        <f t="shared" si="7"/>
      </c>
      <c r="O77" s="7">
        <f t="shared" si="8"/>
      </c>
      <c r="P77" s="7">
        <f t="shared" si="9"/>
      </c>
    </row>
    <row r="78" spans="2:16" ht="15.75">
      <c r="B78" s="17"/>
      <c r="L78" s="6">
        <f t="shared" si="5"/>
      </c>
      <c r="M78" s="7">
        <f t="shared" si="6"/>
      </c>
      <c r="N78" s="7">
        <f t="shared" si="7"/>
      </c>
      <c r="O78" s="7">
        <f t="shared" si="8"/>
      </c>
      <c r="P78" s="7">
        <f t="shared" si="9"/>
      </c>
    </row>
    <row r="79" spans="2:16" ht="15.75">
      <c r="B79" s="17"/>
      <c r="L79" s="6">
        <f t="shared" si="5"/>
      </c>
      <c r="M79" s="7">
        <f t="shared" si="6"/>
      </c>
      <c r="N79" s="7">
        <f t="shared" si="7"/>
      </c>
      <c r="O79" s="7">
        <f t="shared" si="8"/>
      </c>
      <c r="P79" s="7">
        <f t="shared" si="9"/>
      </c>
    </row>
    <row r="80" spans="2:16" ht="15.75">
      <c r="B80" s="17"/>
      <c r="L80" s="6">
        <f t="shared" si="5"/>
      </c>
      <c r="M80" s="7">
        <f t="shared" si="6"/>
      </c>
      <c r="N80" s="7">
        <f t="shared" si="7"/>
      </c>
      <c r="O80" s="7">
        <f t="shared" si="8"/>
      </c>
      <c r="P80" s="7">
        <f t="shared" si="9"/>
      </c>
    </row>
    <row r="81" spans="2:16" ht="15.75">
      <c r="B81" s="17"/>
      <c r="L81" s="6">
        <f t="shared" si="5"/>
      </c>
      <c r="M81" s="7">
        <f t="shared" si="6"/>
      </c>
      <c r="N81" s="7">
        <f t="shared" si="7"/>
      </c>
      <c r="O81" s="7">
        <f t="shared" si="8"/>
      </c>
      <c r="P81" s="7">
        <f t="shared" si="9"/>
      </c>
    </row>
    <row r="82" spans="2:16" ht="15.75">
      <c r="B82" s="17"/>
      <c r="L82" s="6">
        <f t="shared" si="5"/>
      </c>
      <c r="M82" s="7">
        <f t="shared" si="6"/>
      </c>
      <c r="N82" s="7">
        <f t="shared" si="7"/>
      </c>
      <c r="O82" s="7">
        <f t="shared" si="8"/>
      </c>
      <c r="P82" s="7">
        <f t="shared" si="9"/>
      </c>
    </row>
    <row r="83" spans="2:16" ht="15.75">
      <c r="B83" s="17"/>
      <c r="L83" s="6">
        <f t="shared" si="5"/>
      </c>
      <c r="M83" s="7">
        <f t="shared" si="6"/>
      </c>
      <c r="N83" s="7">
        <f t="shared" si="7"/>
      </c>
      <c r="O83" s="7">
        <f t="shared" si="8"/>
      </c>
      <c r="P83" s="7">
        <f t="shared" si="9"/>
      </c>
    </row>
    <row r="84" spans="2:16" ht="15.75">
      <c r="B84" s="17"/>
      <c r="L84" s="6">
        <f t="shared" si="5"/>
      </c>
      <c r="M84" s="7">
        <f t="shared" si="6"/>
      </c>
      <c r="N84" s="7">
        <f t="shared" si="7"/>
      </c>
      <c r="O84" s="7">
        <f t="shared" si="8"/>
      </c>
      <c r="P84" s="7">
        <f t="shared" si="9"/>
      </c>
    </row>
    <row r="85" spans="2:16" ht="15.75">
      <c r="B85" s="17"/>
      <c r="L85" s="6">
        <f t="shared" si="5"/>
      </c>
      <c r="M85" s="7">
        <f t="shared" si="6"/>
      </c>
      <c r="N85" s="7">
        <f t="shared" si="7"/>
      </c>
      <c r="O85" s="7">
        <f t="shared" si="8"/>
      </c>
      <c r="P85" s="7">
        <f t="shared" si="9"/>
      </c>
    </row>
    <row r="86" spans="2:16" ht="15.75">
      <c r="B86" s="17"/>
      <c r="L86" s="6">
        <f t="shared" si="5"/>
      </c>
      <c r="M86" s="7">
        <f t="shared" si="6"/>
      </c>
      <c r="N86" s="7">
        <f t="shared" si="7"/>
      </c>
      <c r="O86" s="7">
        <f t="shared" si="8"/>
      </c>
      <c r="P86" s="7">
        <f t="shared" si="9"/>
      </c>
    </row>
    <row r="87" spans="2:16" ht="15.75">
      <c r="B87" s="17"/>
      <c r="L87" s="6">
        <f t="shared" si="5"/>
      </c>
      <c r="M87" s="7">
        <f t="shared" si="6"/>
      </c>
      <c r="N87" s="7">
        <f t="shared" si="7"/>
      </c>
      <c r="O87" s="7">
        <f t="shared" si="8"/>
      </c>
      <c r="P87" s="7">
        <f t="shared" si="9"/>
      </c>
    </row>
    <row r="88" spans="2:16" ht="15.75">
      <c r="B88" s="17"/>
      <c r="L88" s="6">
        <f t="shared" si="5"/>
      </c>
      <c r="M88" s="7">
        <f t="shared" si="6"/>
      </c>
      <c r="N88" s="7">
        <f t="shared" si="7"/>
      </c>
      <c r="O88" s="7">
        <f t="shared" si="8"/>
      </c>
      <c r="P88" s="7">
        <f t="shared" si="9"/>
      </c>
    </row>
    <row r="89" spans="2:16" ht="15.75">
      <c r="B89" s="17"/>
      <c r="L89" s="6">
        <f t="shared" si="5"/>
      </c>
      <c r="M89" s="7">
        <f t="shared" si="6"/>
      </c>
      <c r="N89" s="7">
        <f t="shared" si="7"/>
      </c>
      <c r="O89" s="7">
        <f t="shared" si="8"/>
      </c>
      <c r="P89" s="7">
        <f t="shared" si="9"/>
      </c>
    </row>
    <row r="90" spans="2:16" ht="15.75">
      <c r="B90" s="17"/>
      <c r="L90" s="6">
        <f t="shared" si="5"/>
      </c>
      <c r="M90" s="7">
        <f t="shared" si="6"/>
      </c>
      <c r="N90" s="7">
        <f t="shared" si="7"/>
      </c>
      <c r="O90" s="7">
        <f t="shared" si="8"/>
      </c>
      <c r="P90" s="7">
        <f t="shared" si="9"/>
      </c>
    </row>
    <row r="91" spans="2:16" ht="15.75">
      <c r="B91" s="17"/>
      <c r="L91" s="6">
        <f t="shared" si="5"/>
      </c>
      <c r="M91" s="7">
        <f t="shared" si="6"/>
      </c>
      <c r="N91" s="7">
        <f t="shared" si="7"/>
      </c>
      <c r="O91" s="7">
        <f t="shared" si="8"/>
      </c>
      <c r="P91" s="7">
        <f t="shared" si="9"/>
      </c>
    </row>
    <row r="92" spans="2:16" ht="15.75">
      <c r="B92" s="17"/>
      <c r="L92" s="6">
        <f t="shared" si="5"/>
      </c>
      <c r="M92" s="7">
        <f t="shared" si="6"/>
      </c>
      <c r="N92" s="7">
        <f t="shared" si="7"/>
      </c>
      <c r="O92" s="7">
        <f t="shared" si="8"/>
      </c>
      <c r="P92" s="7">
        <f t="shared" si="9"/>
      </c>
    </row>
    <row r="93" spans="2:16" ht="15.75">
      <c r="B93" s="17"/>
      <c r="L93" s="6">
        <f t="shared" si="5"/>
      </c>
      <c r="M93" s="7">
        <f t="shared" si="6"/>
      </c>
      <c r="N93" s="7">
        <f t="shared" si="7"/>
      </c>
      <c r="O93" s="7">
        <f t="shared" si="8"/>
      </c>
      <c r="P93" s="7">
        <f t="shared" si="9"/>
      </c>
    </row>
    <row r="94" spans="2:16" ht="15.75">
      <c r="B94" s="17"/>
      <c r="L94" s="6">
        <f t="shared" si="5"/>
      </c>
      <c r="M94" s="7">
        <f t="shared" si="6"/>
      </c>
      <c r="N94" s="7">
        <f t="shared" si="7"/>
      </c>
      <c r="O94" s="7">
        <f t="shared" si="8"/>
      </c>
      <c r="P94" s="7">
        <f t="shared" si="9"/>
      </c>
    </row>
    <row r="95" spans="2:16" ht="15.75">
      <c r="B95" s="17"/>
      <c r="L95" s="6">
        <f t="shared" si="5"/>
      </c>
      <c r="M95" s="7">
        <f t="shared" si="6"/>
      </c>
      <c r="N95" s="7">
        <f t="shared" si="7"/>
      </c>
      <c r="O95" s="7">
        <f t="shared" si="8"/>
      </c>
      <c r="P95" s="7">
        <f t="shared" si="9"/>
      </c>
    </row>
    <row r="96" spans="2:16" ht="15.75">
      <c r="B96" s="17"/>
      <c r="L96" s="6">
        <f t="shared" si="5"/>
      </c>
      <c r="M96" s="7">
        <f t="shared" si="6"/>
      </c>
      <c r="N96" s="7">
        <f t="shared" si="7"/>
      </c>
      <c r="O96" s="7">
        <f t="shared" si="8"/>
      </c>
      <c r="P96" s="7">
        <f t="shared" si="9"/>
      </c>
    </row>
    <row r="97" spans="2:16" ht="15.75">
      <c r="B97" s="17"/>
      <c r="L97" s="6">
        <f t="shared" si="5"/>
      </c>
      <c r="M97" s="7">
        <f t="shared" si="6"/>
      </c>
      <c r="N97" s="7">
        <f t="shared" si="7"/>
      </c>
      <c r="O97" s="7">
        <f t="shared" si="8"/>
      </c>
      <c r="P97" s="7">
        <f t="shared" si="9"/>
      </c>
    </row>
    <row r="98" spans="2:16" ht="15.75">
      <c r="B98" s="17"/>
      <c r="L98" s="6">
        <f t="shared" si="5"/>
      </c>
      <c r="M98" s="7">
        <f t="shared" si="6"/>
      </c>
      <c r="N98" s="7">
        <f t="shared" si="7"/>
      </c>
      <c r="O98" s="7">
        <f t="shared" si="8"/>
      </c>
      <c r="P98" s="7">
        <f t="shared" si="9"/>
      </c>
    </row>
    <row r="99" spans="2:16" ht="15.75">
      <c r="B99" s="17"/>
      <c r="L99" s="6">
        <f t="shared" si="5"/>
      </c>
      <c r="M99" s="7">
        <f t="shared" si="6"/>
      </c>
      <c r="N99" s="7">
        <f t="shared" si="7"/>
      </c>
      <c r="O99" s="7">
        <f t="shared" si="8"/>
      </c>
      <c r="P99" s="7">
        <f t="shared" si="9"/>
      </c>
    </row>
    <row r="100" spans="2:16" ht="15.75">
      <c r="B100" s="17"/>
      <c r="L100" s="6">
        <f t="shared" si="5"/>
      </c>
      <c r="M100" s="7">
        <f t="shared" si="6"/>
      </c>
      <c r="N100" s="7">
        <f t="shared" si="7"/>
      </c>
      <c r="O100" s="7">
        <f t="shared" si="8"/>
      </c>
      <c r="P100" s="7">
        <f t="shared" si="9"/>
      </c>
    </row>
    <row r="101" spans="2:16" ht="15.75">
      <c r="B101" s="17"/>
      <c r="L101" s="6">
        <f t="shared" si="5"/>
      </c>
      <c r="M101" s="7">
        <f t="shared" si="6"/>
      </c>
      <c r="N101" s="7">
        <f t="shared" si="7"/>
      </c>
      <c r="O101" s="7">
        <f t="shared" si="8"/>
      </c>
      <c r="P101" s="7">
        <f t="shared" si="9"/>
      </c>
    </row>
    <row r="102" spans="2:16" ht="15.75">
      <c r="B102" s="17"/>
      <c r="L102" s="6">
        <f t="shared" si="5"/>
      </c>
      <c r="M102" s="7">
        <f t="shared" si="6"/>
      </c>
      <c r="N102" s="7">
        <f t="shared" si="7"/>
      </c>
      <c r="O102" s="7">
        <f t="shared" si="8"/>
      </c>
      <c r="P102" s="7">
        <f t="shared" si="9"/>
      </c>
    </row>
    <row r="103" spans="2:16" ht="15.75">
      <c r="B103" s="17"/>
      <c r="L103" s="6">
        <f t="shared" si="5"/>
      </c>
      <c r="M103" s="7">
        <f t="shared" si="6"/>
      </c>
      <c r="N103" s="7">
        <f t="shared" si="7"/>
      </c>
      <c r="O103" s="7">
        <f t="shared" si="8"/>
      </c>
      <c r="P103" s="7">
        <f t="shared" si="9"/>
      </c>
    </row>
    <row r="104" spans="2:16" ht="15.75">
      <c r="B104" s="17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2:16" ht="15.75">
      <c r="B105" s="17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2:16" ht="15.75">
      <c r="B106" s="17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2:16" ht="15.75">
      <c r="B107" s="17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2:16" ht="15.75">
      <c r="B108" s="17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2:16" ht="15.75">
      <c r="B109" s="17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2:16" ht="15.75">
      <c r="B110" s="17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2:16" ht="15.75">
      <c r="B111" s="17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2:16" ht="15.75">
      <c r="B112" s="17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2:16" ht="15.75">
      <c r="B113" s="17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2:16" ht="15.75">
      <c r="B114" s="17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2:16" ht="15.75">
      <c r="B115" s="17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2:16" ht="15.75">
      <c r="B116" s="17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2:16" ht="15.75">
      <c r="B117" s="17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2:16" ht="15.75">
      <c r="B118" s="17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2:16" ht="15.75">
      <c r="B119" s="17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2:16" ht="15.75">
      <c r="B120" s="17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2:16" ht="15.75">
      <c r="B121" s="17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2:16" ht="15.75">
      <c r="B122" s="17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2:16" ht="15.75">
      <c r="B123" s="17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2:16" ht="15.75">
      <c r="B124" s="17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2:16" ht="15.75">
      <c r="B125" s="17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2:16" ht="15.75">
      <c r="B126" s="17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2:16" ht="15.75">
      <c r="B127" s="17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2:16" ht="15.75">
      <c r="B128" s="17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2:16" ht="15.75">
      <c r="B129" s="17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2:16" ht="15.75">
      <c r="B130" s="17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2:16" ht="15.75">
      <c r="B131" s="17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2:16" ht="15.75">
      <c r="B132" s="17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2:16" ht="15.75">
      <c r="B133" s="17"/>
      <c r="L133" s="6">
        <f aca="true" t="shared" si="10" ref="L133:L196">IF(A131="Castres - Sidobre",HYPERLINK(CONCATENATE("http://www.cistes.net/choixciste.php?rt=2&amp;numero=",B131),B131),"")</f>
      </c>
      <c r="M133" s="7">
        <f aca="true" t="shared" si="11" ref="M133:M196">IF(A131="Castres - Sidobre",C131,"")</f>
      </c>
      <c r="N133" s="7">
        <f aca="true" t="shared" si="12" ref="N133:N196">IF(A131="Castres - Sidobre",D131,"")</f>
      </c>
      <c r="O133" s="7">
        <f aca="true" t="shared" si="13" ref="O133:O196">IF(A131="Castres - Sidobre",E131,"")</f>
      </c>
      <c r="P133" s="7">
        <f aca="true" t="shared" si="14" ref="P133:P196">IF(F131="","",F131)</f>
      </c>
    </row>
    <row r="134" spans="2:16" ht="15.75">
      <c r="B134" s="17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2:16" ht="15.75">
      <c r="B135" s="17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2:16" ht="15.75">
      <c r="B136" s="17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2:16" ht="15.75">
      <c r="B137" s="17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2:16" ht="15.75">
      <c r="B138" s="17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2:16" ht="15.75">
      <c r="B139" s="17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2:16" ht="15.75">
      <c r="B140" s="17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2:16" ht="15.75">
      <c r="B141" s="17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2:16" ht="15.75">
      <c r="B142" s="17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2:16" ht="15.75">
      <c r="B143" s="17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2:16" ht="15.75">
      <c r="B144" s="17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2:16" ht="15.75">
      <c r="B145" s="17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2:16" ht="15.75">
      <c r="B146" s="17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2:16" ht="15.75">
      <c r="B147" s="17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2:16" ht="15.75">
      <c r="B148" s="17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2:16" ht="15.75">
      <c r="B149" s="17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2:16" ht="15.75">
      <c r="B150" s="17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2:16" ht="15.75">
      <c r="B151" s="17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2:16" ht="15.75">
      <c r="B152" s="17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2:16" ht="15.75">
      <c r="B153" s="17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2:16" ht="15.75">
      <c r="B154" s="17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2:16" ht="15.75">
      <c r="B155" s="17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2:16" ht="15.75">
      <c r="B156" s="17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2:16" ht="15.75">
      <c r="B157" s="17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2:16" ht="15.75">
      <c r="B158" s="17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2:16" ht="15.75">
      <c r="B159" s="17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2:16" ht="15.75">
      <c r="B160" s="17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2:16" ht="15.75">
      <c r="B161" s="17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2:16" ht="15.75">
      <c r="B162" s="17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2:16" ht="15.75">
      <c r="B163" s="17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2:16" ht="15.75">
      <c r="B164" s="17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2:16" ht="15.75">
      <c r="B165" s="17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2:16" ht="15.75">
      <c r="B166" s="17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2:16" ht="15.75">
      <c r="B167" s="17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2:16" ht="15.75">
      <c r="B168" s="17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2:16" ht="15.75">
      <c r="B169" s="17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2:16" ht="15.75">
      <c r="B170" s="17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2:16" ht="15.75">
      <c r="B171" s="17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2:16" ht="15.75">
      <c r="B172" s="17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2:16" ht="15.75">
      <c r="B173" s="17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2:16" ht="15.75">
      <c r="B174" s="17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2:16" ht="15.75">
      <c r="B175" s="17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2:16" ht="15.75">
      <c r="B176" s="17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2:16" ht="15.75">
      <c r="B177" s="17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2:16" ht="15.75">
      <c r="B178" s="17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2:16" ht="15.75">
      <c r="B179" s="17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2:16" ht="15.75">
      <c r="B180" s="17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2:16" ht="15.75">
      <c r="B181" s="17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2:16" ht="15.75">
      <c r="B182" s="17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2:16" ht="15.75">
      <c r="B183" s="17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2:16" ht="15.75">
      <c r="B184" s="17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2:16" ht="15.75">
      <c r="B185" s="17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2:16" ht="15.75">
      <c r="B186" s="17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2:16" ht="15.75">
      <c r="B187" s="17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2:16" ht="15.75">
      <c r="B188" s="17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2:16" ht="15.75">
      <c r="B189" s="17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2:16" ht="15.75">
      <c r="B190" s="17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2:16" ht="15.75">
      <c r="B191" s="17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2:16" ht="15.75">
      <c r="B192" s="17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2:16" ht="15.75">
      <c r="B193" s="17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2:16" ht="15.75">
      <c r="B194" s="17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2:16" ht="15.75">
      <c r="B195" s="17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2:16" ht="15.75">
      <c r="B196" s="17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2:16" ht="15.75">
      <c r="B197" s="17"/>
      <c r="L197" s="6">
        <f>IF(A195="Castres - Sidobre",HYPERLINK(CONCATENATE("http://www.cistes.net/choixciste.php?rt=2&amp;numero=",B195),B195),"")</f>
      </c>
      <c r="M197" s="7">
        <f>IF(A195="Castres - Sidobre",C195,"")</f>
      </c>
      <c r="N197" s="7">
        <f>IF(A195="Castres - Sidobre",D195,"")</f>
      </c>
      <c r="O197" s="7">
        <f>IF(A195="Castres - Sidobre",E195,"")</f>
      </c>
      <c r="P197" s="7">
        <f>IF(F195="","",F195)</f>
      </c>
    </row>
    <row r="198" spans="2:16" ht="15.75">
      <c r="B198" s="17"/>
      <c r="L198" s="6">
        <f>IF(A196="Castres - Sidobre",HYPERLINK(CONCATENATE("http://www.cistes.net/choixciste.php?rt=2&amp;numero=",B196),B196),"")</f>
      </c>
      <c r="M198" s="7">
        <f>IF(A196="Castres - Sidobre",C196,"")</f>
      </c>
      <c r="N198" s="7">
        <f>IF(A196="Castres - Sidobre",D196,"")</f>
      </c>
      <c r="O198" s="7">
        <f>IF(A196="Castres - Sidobre",E196,"")</f>
      </c>
      <c r="P198" s="7">
        <f>IF(F196="","",F196)</f>
      </c>
    </row>
    <row r="199" spans="2:16" ht="15.75">
      <c r="B199" s="17"/>
      <c r="L199" s="6">
        <f>IF(A197="Castres - Sidobre",HYPERLINK(CONCATENATE("http://www.cistes.net/choixciste.php?rt=2&amp;numero=",B197),B197),"")</f>
      </c>
      <c r="M199" s="7">
        <f>IF(A197="Castres - Sidobre",C197,"")</f>
      </c>
      <c r="N199" s="7">
        <f>IF(A197="Castres - Sidobre",D197,"")</f>
      </c>
      <c r="O199" s="7">
        <f>IF(A197="Castres - Sidobre",E197,"")</f>
      </c>
      <c r="P199" s="7">
        <f>IF(F197="","",F197)</f>
      </c>
    </row>
    <row r="200" spans="2:16" ht="15.75">
      <c r="B200" s="17"/>
      <c r="L200" s="6">
        <f>IF(A198="Castres - Sidobre",HYPERLINK(CONCATENATE("http://www.cistes.net/choixciste.php?rt=2&amp;numero=",B198),B198),"")</f>
      </c>
      <c r="M200" s="7">
        <f>IF(A198="Castres - Sidobre",C198,"")</f>
      </c>
      <c r="N200" s="7">
        <f>IF(A198="Castres - Sidobre",D198,"")</f>
      </c>
      <c r="O200" s="7">
        <f>IF(A198="Castres - Sidobre",E198,"")</f>
      </c>
      <c r="P200" s="7">
        <f>IF(F198="","",F198)</f>
      </c>
    </row>
  </sheetData>
  <sheetProtection/>
  <mergeCells count="2">
    <mergeCell ref="L1:P1"/>
    <mergeCell ref="L2:P2"/>
  </mergeCells>
  <conditionalFormatting sqref="M4:M200">
    <cfRule type="expression" priority="9" dxfId="20" stopIfTrue="1">
      <formula>H2="Disparue"</formula>
    </cfRule>
    <cfRule type="expression" priority="10" dxfId="21" stopIfTrue="1">
      <formula>H2="Aurait Disparu"</formula>
    </cfRule>
  </conditionalFormatting>
  <conditionalFormatting sqref="N4:N200">
    <cfRule type="expression" priority="7" dxfId="20" stopIfTrue="1">
      <formula>H2="Disparue"</formula>
    </cfRule>
    <cfRule type="expression" priority="8" dxfId="21" stopIfTrue="1">
      <formula>H2="Aurait Disparu"</formula>
    </cfRule>
  </conditionalFormatting>
  <conditionalFormatting sqref="O4:O200">
    <cfRule type="expression" priority="5" dxfId="20" stopIfTrue="1">
      <formula>H2="Disparue"</formula>
    </cfRule>
    <cfRule type="expression" priority="6" dxfId="21" stopIfTrue="1">
      <formula>H2="Aurait Disparu"</formula>
    </cfRule>
  </conditionalFormatting>
  <conditionalFormatting sqref="P4:P200">
    <cfRule type="expression" priority="3" dxfId="20" stopIfTrue="1">
      <formula>H2="Disparue"</formula>
    </cfRule>
    <cfRule type="expression" priority="4" dxfId="21" stopIfTrue="1">
      <formula>H2="Aurait Disparu"</formula>
    </cfRule>
  </conditionalFormatting>
  <conditionalFormatting sqref="L4:L200">
    <cfRule type="expression" priority="1" dxfId="20" stopIfTrue="1">
      <formula>H2="Disparue"</formula>
    </cfRule>
    <cfRule type="expression" priority="2" dxfId="21" stopIfTrue="1">
      <formula>H2="Aurait Disparu"</formula>
    </cfRule>
  </conditionalFormatting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ETTINGER</cp:lastModifiedBy>
  <dcterms:modified xsi:type="dcterms:W3CDTF">2009-12-01T09:50:17Z</dcterms:modified>
  <cp:category/>
  <cp:version/>
  <cp:contentType/>
  <cp:contentStatus/>
</cp:coreProperties>
</file>